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<sst xmlns="http://schemas.openxmlformats.org/spreadsheetml/2006/main" count="15" uniqueCount="15">
  <si>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</t>
  </si>
  <si>
    <t>V</t>
  </si>
  <si>
    <t>Catalog V</t>
  </si>
  <si>
    <t>inst. B - V</t>
  </si>
  <si>
    <t>adj B</t>
  </si>
  <si>
    <t>adjV</t>
  </si>
  <si>
    <t>#304</t>
  </si>
  <si>
    <t>#494</t>
  </si>
  <si>
    <t>#501</t>
  </si>
  <si>
    <t>Catalog B</t>
  </si>
  <si>
    <t>#461</t>
  </si>
  <si>
    <t>shits:</t>
  </si>
  <si>
    <t>AVG:</t>
  </si>
  <si>
    <t>catalog V-B</t>
  </si>
  <si>
    <t>B-V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</si>
</sst>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Sheet1!$K$2:$K$27</c:f>
              <c:numCache/>
            </c:numRef>
          </c:xVal>
          <c:yVal>
            <c:numRef>
              <c:f>Sheet1!$J$2:$J$27</c:f>
              <c:numCache/>
            </c:numRef>
          </c:yVal>
          <c:smooth val="0"/>
        </c:ser>
        <c:axId val="44881880"/>
        <c:axId val="1283737"/>
      </c:scatterChart>
      <c:val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3737"/>
        <c:crosses val="autoZero"/>
        <c:crossBetween val="midCat"/>
        <c:dispUnits/>
      </c:valAx>
      <c:valAx>
        <c:axId val="1283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81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39</xdr:row>
      <xdr:rowOff>104775</xdr:rowOff>
    </xdr:from>
    <xdr:to>
      <xdr:col>7</xdr:col>
      <xdr:colOff>523875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714375" y="7639050"/>
        <a:ext cx="41148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32">
      <selection activeCell="I53" sqref="I53"/>
    </sheetView>
  </sheetViews>
  <sheetFormatPr defaultColWidth="9.140625" defaultRowHeight="12.75"/>
  <cols>
    <col min="1" max="2" width="9.421875" style="0" customWidth="1"/>
    <col min="10" max="10" width="9.7109375" style="0" customWidth="1"/>
  </cols>
  <sheetData>
    <row r="1" spans="1:11" ht="15.75">
      <c r="A1" s="1"/>
      <c r="B1" s="1" t="s">
        <v>0</v>
      </c>
      <c r="C1" s="1" t="s">
        <v>1</v>
      </c>
      <c r="D1" t="s">
        <v>3</v>
      </c>
      <c r="E1" t="s">
        <v>9</v>
      </c>
      <c r="F1" t="s">
        <v>2</v>
      </c>
      <c r="G1" t="s">
        <v>13</v>
      </c>
      <c r="I1" t="s">
        <v>4</v>
      </c>
      <c r="J1" t="s">
        <v>5</v>
      </c>
      <c r="K1" t="s">
        <v>14</v>
      </c>
    </row>
    <row r="2" spans="1:11" ht="15.75">
      <c r="A2" s="1"/>
      <c r="B2" s="1">
        <v>16.546</v>
      </c>
      <c r="C2" s="1">
        <v>17.04</v>
      </c>
      <c r="D2">
        <f>B2-C2</f>
        <v>-0.4939999999999998</v>
      </c>
      <c r="I2">
        <f>B2+0.25825</f>
        <v>16.80425</v>
      </c>
      <c r="J2">
        <f>C2-2.0245</f>
        <v>15.0155</v>
      </c>
      <c r="K2">
        <f>I2-J2</f>
        <v>1.7887500000000003</v>
      </c>
    </row>
    <row r="3" spans="1:11" ht="15.75">
      <c r="A3" s="1"/>
      <c r="B3" s="1">
        <v>15.128</v>
      </c>
      <c r="C3" s="1">
        <v>15.707</v>
      </c>
      <c r="D3">
        <f>B3-C3</f>
        <v>-0.5790000000000006</v>
      </c>
      <c r="I3">
        <f aca="true" t="shared" si="0" ref="I3:I27">B3+0.25825</f>
        <v>15.38625</v>
      </c>
      <c r="J3">
        <f aca="true" t="shared" si="1" ref="J3:J27">C3-2.0245</f>
        <v>13.682500000000001</v>
      </c>
      <c r="K3">
        <f aca="true" t="shared" si="2" ref="K3:K27">I3-J3</f>
        <v>1.7037499999999994</v>
      </c>
    </row>
    <row r="4" spans="1:11" ht="15.75">
      <c r="A4" s="1"/>
      <c r="B4" s="1">
        <v>16.571</v>
      </c>
      <c r="C4" s="1">
        <v>17.156</v>
      </c>
      <c r="D4">
        <f>B4-C4</f>
        <v>-0.5849999999999973</v>
      </c>
      <c r="I4">
        <f t="shared" si="0"/>
        <v>16.829250000000002</v>
      </c>
      <c r="J4">
        <f t="shared" si="1"/>
        <v>15.131499999999999</v>
      </c>
      <c r="K4">
        <f t="shared" si="2"/>
        <v>1.6977500000000028</v>
      </c>
    </row>
    <row r="5" spans="1:11" ht="15.75">
      <c r="A5" s="1"/>
      <c r="B5" s="1">
        <v>16.569</v>
      </c>
      <c r="C5" s="1">
        <v>17.157</v>
      </c>
      <c r="D5">
        <f>B5-C5</f>
        <v>-0.588000000000001</v>
      </c>
      <c r="I5">
        <f t="shared" si="0"/>
        <v>16.82725</v>
      </c>
      <c r="J5">
        <f t="shared" si="1"/>
        <v>15.1325</v>
      </c>
      <c r="K5">
        <f t="shared" si="2"/>
        <v>1.694749999999999</v>
      </c>
    </row>
    <row r="6" spans="1:2" ht="15.75">
      <c r="A6" s="1"/>
      <c r="B6" s="1"/>
    </row>
    <row r="7" spans="1:11" ht="15.75">
      <c r="A7" s="1"/>
      <c r="B7" s="1">
        <v>16.888</v>
      </c>
      <c r="C7" s="1">
        <v>16.668</v>
      </c>
      <c r="D7">
        <f>B7-C7</f>
        <v>0.22000000000000242</v>
      </c>
      <c r="I7">
        <f t="shared" si="0"/>
        <v>17.146250000000002</v>
      </c>
      <c r="J7">
        <f t="shared" si="1"/>
        <v>14.6435</v>
      </c>
      <c r="K7">
        <f t="shared" si="2"/>
        <v>2.5027500000000025</v>
      </c>
    </row>
    <row r="8" spans="1:11" ht="15.75">
      <c r="A8" s="1"/>
      <c r="B8" s="1">
        <v>16.668</v>
      </c>
      <c r="C8" s="1">
        <v>17.11</v>
      </c>
      <c r="D8">
        <f>B8-C8</f>
        <v>-0.44200000000000017</v>
      </c>
      <c r="I8">
        <f t="shared" si="0"/>
        <v>16.92625</v>
      </c>
      <c r="J8">
        <f t="shared" si="1"/>
        <v>15.0855</v>
      </c>
      <c r="K8">
        <f t="shared" si="2"/>
        <v>1.8407499999999999</v>
      </c>
    </row>
    <row r="9" spans="1:11" ht="15.75">
      <c r="A9" s="1"/>
      <c r="B9" s="1">
        <v>16.719</v>
      </c>
      <c r="C9" s="1">
        <v>17.41</v>
      </c>
      <c r="D9">
        <f>B9-C9</f>
        <v>-0.690999999999999</v>
      </c>
      <c r="I9">
        <f t="shared" si="0"/>
        <v>16.97725</v>
      </c>
      <c r="J9">
        <f t="shared" si="1"/>
        <v>15.3855</v>
      </c>
      <c r="K9">
        <f t="shared" si="2"/>
        <v>1.591750000000001</v>
      </c>
    </row>
    <row r="10" spans="1:11" ht="15.75">
      <c r="A10" s="1"/>
      <c r="B10" s="1">
        <v>16.141</v>
      </c>
      <c r="C10" s="1">
        <v>16.536</v>
      </c>
      <c r="D10">
        <f>B10-C10</f>
        <v>-0.3950000000000031</v>
      </c>
      <c r="I10">
        <f t="shared" si="0"/>
        <v>16.39925</v>
      </c>
      <c r="J10">
        <f t="shared" si="1"/>
        <v>14.511500000000002</v>
      </c>
      <c r="K10">
        <f t="shared" si="2"/>
        <v>1.887749999999997</v>
      </c>
    </row>
    <row r="11" spans="1:11" ht="15.75">
      <c r="A11" s="1"/>
      <c r="B11" s="1">
        <v>16.01</v>
      </c>
      <c r="C11" s="1">
        <v>16.512</v>
      </c>
      <c r="D11">
        <f>B11-C11</f>
        <v>-0.5019999999999989</v>
      </c>
      <c r="I11">
        <f t="shared" si="0"/>
        <v>16.268250000000002</v>
      </c>
      <c r="J11">
        <f t="shared" si="1"/>
        <v>14.4875</v>
      </c>
      <c r="K11">
        <f t="shared" si="2"/>
        <v>1.7807500000000012</v>
      </c>
    </row>
    <row r="12" spans="1:11" ht="15.75">
      <c r="A12" s="1"/>
      <c r="B12" s="1">
        <v>16.847</v>
      </c>
      <c r="C12" s="1">
        <v>17.426</v>
      </c>
      <c r="D12">
        <f>B12-C12</f>
        <v>-0.5789999999999971</v>
      </c>
      <c r="I12">
        <f t="shared" si="0"/>
        <v>17.10525</v>
      </c>
      <c r="J12">
        <f t="shared" si="1"/>
        <v>15.401499999999999</v>
      </c>
      <c r="K12">
        <f t="shared" si="2"/>
        <v>1.703750000000003</v>
      </c>
    </row>
    <row r="13" spans="1:11" ht="15.75">
      <c r="A13" s="1"/>
      <c r="B13" s="1">
        <v>13.353</v>
      </c>
      <c r="C13" s="1">
        <v>13.837</v>
      </c>
      <c r="D13">
        <f>B13-C13</f>
        <v>-0.484</v>
      </c>
      <c r="E13" s="1"/>
      <c r="F13" s="1"/>
      <c r="I13">
        <f t="shared" si="0"/>
        <v>13.61125</v>
      </c>
      <c r="J13">
        <f t="shared" si="1"/>
        <v>11.8125</v>
      </c>
      <c r="K13">
        <f t="shared" si="2"/>
        <v>1.79875</v>
      </c>
    </row>
    <row r="14" spans="1:2" ht="15.75">
      <c r="A14" s="1"/>
      <c r="B14" s="1"/>
    </row>
    <row r="15" spans="1:11" ht="15.75">
      <c r="A15" s="1"/>
      <c r="B15" s="1">
        <v>16.74</v>
      </c>
      <c r="C15" s="1">
        <v>17.275</v>
      </c>
      <c r="D15">
        <f>B15-C15</f>
        <v>-0.5350000000000001</v>
      </c>
      <c r="I15">
        <f t="shared" si="0"/>
        <v>16.99825</v>
      </c>
      <c r="J15">
        <f t="shared" si="1"/>
        <v>15.250499999999999</v>
      </c>
      <c r="K15">
        <f t="shared" si="2"/>
        <v>1.74775</v>
      </c>
    </row>
    <row r="16" spans="1:11" ht="15.75">
      <c r="A16" s="1"/>
      <c r="B16" s="1">
        <v>16.62</v>
      </c>
      <c r="C16" s="1">
        <v>17.078</v>
      </c>
      <c r="D16">
        <f>B16-C16</f>
        <v>-0.4579999999999984</v>
      </c>
      <c r="I16">
        <f t="shared" si="0"/>
        <v>16.87825</v>
      </c>
      <c r="J16">
        <f t="shared" si="1"/>
        <v>15.0535</v>
      </c>
      <c r="K16">
        <f t="shared" si="2"/>
        <v>1.8247500000000016</v>
      </c>
    </row>
    <row r="17" spans="1:11" ht="15.75">
      <c r="A17" s="1"/>
      <c r="B17" s="1">
        <v>15.159</v>
      </c>
      <c r="C17" s="1">
        <v>15.647</v>
      </c>
      <c r="D17">
        <f>B17-C17</f>
        <v>-0.48799999999999955</v>
      </c>
      <c r="I17">
        <f t="shared" si="0"/>
        <v>15.417250000000001</v>
      </c>
      <c r="J17">
        <f t="shared" si="1"/>
        <v>13.6225</v>
      </c>
      <c r="K17">
        <f t="shared" si="2"/>
        <v>1.7947500000000005</v>
      </c>
    </row>
    <row r="18" spans="1:11" ht="15.75">
      <c r="A18" s="1"/>
      <c r="B18" s="1">
        <v>16.457</v>
      </c>
      <c r="C18" s="1">
        <v>16.935</v>
      </c>
      <c r="D18">
        <f>B18-C18</f>
        <v>-0.477999999999998</v>
      </c>
      <c r="I18">
        <f t="shared" si="0"/>
        <v>16.71525</v>
      </c>
      <c r="J18">
        <f t="shared" si="1"/>
        <v>14.910499999999999</v>
      </c>
      <c r="K18">
        <f t="shared" si="2"/>
        <v>1.804750000000002</v>
      </c>
    </row>
    <row r="19" spans="1:11" ht="15.75">
      <c r="A19" s="1"/>
      <c r="B19" s="1">
        <v>17.236</v>
      </c>
      <c r="C19" s="1">
        <v>17.789</v>
      </c>
      <c r="D19">
        <f>B19-C19</f>
        <v>-0.5530000000000008</v>
      </c>
      <c r="I19">
        <f t="shared" si="0"/>
        <v>17.49425</v>
      </c>
      <c r="J19">
        <f t="shared" si="1"/>
        <v>15.764500000000002</v>
      </c>
      <c r="K19">
        <f t="shared" si="2"/>
        <v>1.7297499999999992</v>
      </c>
    </row>
    <row r="20" spans="1:11" ht="15.75">
      <c r="A20" s="1"/>
      <c r="B20" s="1">
        <v>16.359</v>
      </c>
      <c r="C20" s="1">
        <v>16.877</v>
      </c>
      <c r="D20">
        <f>B20-C20</f>
        <v>-0.5179999999999971</v>
      </c>
      <c r="I20">
        <f t="shared" si="0"/>
        <v>16.617250000000002</v>
      </c>
      <c r="J20">
        <f t="shared" si="1"/>
        <v>14.8525</v>
      </c>
      <c r="K20">
        <f t="shared" si="2"/>
        <v>1.764750000000003</v>
      </c>
    </row>
    <row r="21" spans="1:11" ht="15.75">
      <c r="A21" s="1"/>
      <c r="B21" s="1">
        <v>16.164</v>
      </c>
      <c r="C21" s="1">
        <v>16.656</v>
      </c>
      <c r="D21">
        <f>B21-C21</f>
        <v>-0.49199999999999733</v>
      </c>
      <c r="I21">
        <f t="shared" si="0"/>
        <v>16.422250000000002</v>
      </c>
      <c r="J21">
        <f t="shared" si="1"/>
        <v>14.631499999999999</v>
      </c>
      <c r="K21">
        <f t="shared" si="2"/>
        <v>1.7907500000000027</v>
      </c>
    </row>
    <row r="22" spans="1:2" ht="15.75">
      <c r="A22" s="1"/>
      <c r="B22" s="1"/>
    </row>
    <row r="23" spans="1:11" ht="15.75">
      <c r="A23" s="1"/>
      <c r="B23" s="1">
        <v>17.116</v>
      </c>
      <c r="C23" s="1">
        <v>17.495</v>
      </c>
      <c r="D23">
        <f>B23-C23</f>
        <v>-0.37900000000000134</v>
      </c>
      <c r="I23">
        <f t="shared" si="0"/>
        <v>17.37425</v>
      </c>
      <c r="J23">
        <f t="shared" si="1"/>
        <v>15.470500000000001</v>
      </c>
      <c r="K23">
        <f t="shared" si="2"/>
        <v>1.9037499999999987</v>
      </c>
    </row>
    <row r="24" spans="1:11" ht="15.75">
      <c r="A24" s="1"/>
      <c r="B24" s="1">
        <v>17.261</v>
      </c>
      <c r="C24" s="1">
        <v>17.907</v>
      </c>
      <c r="D24">
        <f>B24-C24</f>
        <v>-0.6460000000000008</v>
      </c>
      <c r="I24">
        <f t="shared" si="0"/>
        <v>17.51925</v>
      </c>
      <c r="J24">
        <f t="shared" si="1"/>
        <v>15.8825</v>
      </c>
      <c r="K24">
        <f t="shared" si="2"/>
        <v>1.6367499999999993</v>
      </c>
    </row>
    <row r="25" spans="1:11" ht="15.75">
      <c r="A25" s="1"/>
      <c r="B25" s="1">
        <v>16.043</v>
      </c>
      <c r="C25" s="1">
        <v>16.411</v>
      </c>
      <c r="D25">
        <f>B25-C25</f>
        <v>-0.3680000000000021</v>
      </c>
      <c r="I25">
        <f t="shared" si="0"/>
        <v>16.30125</v>
      </c>
      <c r="J25">
        <f t="shared" si="1"/>
        <v>14.386500000000002</v>
      </c>
      <c r="K25">
        <f t="shared" si="2"/>
        <v>1.914749999999998</v>
      </c>
    </row>
    <row r="26" spans="1:11" ht="15.75">
      <c r="A26" s="1"/>
      <c r="B26" s="1">
        <v>12.489</v>
      </c>
      <c r="C26" s="1">
        <v>13.056</v>
      </c>
      <c r="D26">
        <f>B26-C26</f>
        <v>-0.5669999999999984</v>
      </c>
      <c r="E26" s="1"/>
      <c r="F26" s="1"/>
      <c r="I26">
        <f t="shared" si="0"/>
        <v>12.747250000000001</v>
      </c>
      <c r="J26">
        <f t="shared" si="1"/>
        <v>11.0315</v>
      </c>
      <c r="K26">
        <f t="shared" si="2"/>
        <v>1.7157500000000017</v>
      </c>
    </row>
    <row r="27" spans="1:11" ht="15.75">
      <c r="A27" s="1"/>
      <c r="B27" s="1">
        <v>16.487</v>
      </c>
      <c r="C27" s="1">
        <v>17.016</v>
      </c>
      <c r="D27">
        <f>B27-C27</f>
        <v>-0.5289999999999999</v>
      </c>
      <c r="I27">
        <f t="shared" si="0"/>
        <v>16.74525</v>
      </c>
      <c r="J27">
        <f t="shared" si="1"/>
        <v>14.991499999999998</v>
      </c>
      <c r="K27">
        <f t="shared" si="2"/>
        <v>1.7537500000000001</v>
      </c>
    </row>
    <row r="29" spans="1:7" ht="15.75">
      <c r="A29" t="s">
        <v>6</v>
      </c>
      <c r="B29">
        <v>12.489</v>
      </c>
      <c r="C29" s="1">
        <v>13.056</v>
      </c>
      <c r="E29">
        <f>(G29+F29)</f>
        <v>12.81</v>
      </c>
      <c r="F29">
        <v>11.08</v>
      </c>
      <c r="G29">
        <v>1.73</v>
      </c>
    </row>
    <row r="30" spans="1:7" ht="15.75">
      <c r="A30" t="s">
        <v>7</v>
      </c>
      <c r="B30" s="1">
        <v>11.982</v>
      </c>
      <c r="C30" s="1">
        <v>12.603</v>
      </c>
      <c r="E30">
        <f>(G30+F30)</f>
        <v>12.48</v>
      </c>
      <c r="F30">
        <v>10.61</v>
      </c>
      <c r="G30">
        <v>1.87</v>
      </c>
    </row>
    <row r="31" spans="1:7" ht="15.75">
      <c r="A31" t="s">
        <v>8</v>
      </c>
      <c r="B31" s="1">
        <v>12.74</v>
      </c>
      <c r="C31" s="1">
        <v>13.258</v>
      </c>
      <c r="E31">
        <f>(G31+F31)</f>
        <v>12.93</v>
      </c>
      <c r="F31">
        <v>11.22</v>
      </c>
      <c r="G31">
        <v>1.71</v>
      </c>
    </row>
    <row r="32" spans="1:7" ht="15.75">
      <c r="A32" t="s">
        <v>10</v>
      </c>
      <c r="B32" s="1">
        <v>12.906</v>
      </c>
      <c r="C32" s="1">
        <v>13.361</v>
      </c>
      <c r="E32">
        <f>(G32+F32)</f>
        <v>12.93</v>
      </c>
      <c r="F32">
        <v>11.27</v>
      </c>
      <c r="G32">
        <v>1.66</v>
      </c>
    </row>
    <row r="33" spans="3:6" ht="15.75">
      <c r="C33" s="1"/>
      <c r="F33" t="s">
        <v>11</v>
      </c>
    </row>
    <row r="34" spans="5:6" ht="12.75">
      <c r="E34">
        <f>E29-B29</f>
        <v>0.32099999999999973</v>
      </c>
      <c r="F34">
        <f>F29-C29</f>
        <v>-1.975999999999999</v>
      </c>
    </row>
    <row r="35" spans="5:6" ht="12.75">
      <c r="E35">
        <f>E30-B30</f>
        <v>0.4980000000000011</v>
      </c>
      <c r="F35">
        <f>F30-C30</f>
        <v>-1.9930000000000003</v>
      </c>
    </row>
    <row r="36" spans="5:6" ht="12.75">
      <c r="E36">
        <f>E31-B31</f>
        <v>0.1899999999999995</v>
      </c>
      <c r="F36">
        <f>F31-C31</f>
        <v>-2.0379999999999985</v>
      </c>
    </row>
    <row r="37" spans="5:6" ht="12.75">
      <c r="E37">
        <f>E32-B32</f>
        <v>0.023999999999999133</v>
      </c>
      <c r="F37">
        <f>F32-C32</f>
        <v>-2.091000000000001</v>
      </c>
    </row>
    <row r="38" ht="12.75">
      <c r="F38" t="s">
        <v>12</v>
      </c>
    </row>
    <row r="39" spans="5:6" ht="12.75">
      <c r="E39">
        <f>(E34+E35+E36+E37)/4</f>
        <v>0.25824999999999987</v>
      </c>
      <c r="F39">
        <f>(F34+F35+F36+F37)/4</f>
        <v>-2.0244999999999997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Jason</cp:lastModifiedBy>
  <dcterms:created xsi:type="dcterms:W3CDTF">2003-11-13T22:23:25Z</dcterms:created>
  <dcterms:modified xsi:type="dcterms:W3CDTF">2003-11-15T02:26:28Z</dcterms:modified>
  <cp:category/>
  <cp:version/>
  <cp:contentType/>
  <cp:contentStatus/>
</cp:coreProperties>
</file>